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W22" i="1" l="1"/>
  <c r="BX21" i="1"/>
  <c r="BW21" i="1"/>
  <c r="BX20" i="1"/>
  <c r="BW20" i="1"/>
  <c r="BX19" i="1"/>
  <c r="BW19" i="1"/>
  <c r="BX18" i="1"/>
  <c r="BW18" i="1"/>
  <c r="BX17" i="1"/>
  <c r="BW17" i="1"/>
  <c r="BX16" i="1"/>
  <c r="BW16" i="1"/>
  <c r="BX15" i="1"/>
  <c r="BW15" i="1"/>
  <c r="BX14" i="1"/>
  <c r="BW14" i="1"/>
  <c r="BX13" i="1"/>
  <c r="BW13" i="1"/>
  <c r="BW25" i="1" s="1"/>
  <c r="BW23" i="1" l="1"/>
  <c r="BW24" i="1"/>
  <c r="BX25" i="1"/>
  <c r="BX24" i="1"/>
  <c r="BX23" i="1"/>
</calcChain>
</file>

<file path=xl/sharedStrings.xml><?xml version="1.0" encoding="utf-8"?>
<sst xmlns="http://schemas.openxmlformats.org/spreadsheetml/2006/main" count="133" uniqueCount="63">
  <si>
    <t>Образовательная область "Физическое развитие"</t>
  </si>
  <si>
    <t>№ пп</t>
  </si>
  <si>
    <t xml:space="preserve">Код ребенка </t>
  </si>
  <si>
    <t>Формирование основ здорового образа жизни</t>
  </si>
  <si>
    <t>Физическая культура</t>
  </si>
  <si>
    <t>Итоговый показатель по каждому ребенку (среднее значение)</t>
  </si>
  <si>
    <t>Основная гимнастика</t>
  </si>
  <si>
    <t>Подвижные игры</t>
  </si>
  <si>
    <t>Ходьба</t>
  </si>
  <si>
    <t>Бег</t>
  </si>
  <si>
    <t>Прыжки</t>
  </si>
  <si>
    <t>Ползание и лазанье</t>
  </si>
  <si>
    <t>Бросание, ловля, метание, катание</t>
  </si>
  <si>
    <t>Общеразвивающие упражнения</t>
  </si>
  <si>
    <t>Строевые упражнения</t>
  </si>
  <si>
    <t>Представления о правилах здорового образа жизни</t>
  </si>
  <si>
    <t xml:space="preserve">Представления  о  видах спорта (хоккей, теннис, баскетбол/волейбол, футбол) </t>
  </si>
  <si>
    <t>Умения соблюдать правила безопастного поведения в двигательной деятельности</t>
  </si>
  <si>
    <t>Ходьба в колонне по одному, по двое, в шеренге в разном темпе и направлениях</t>
  </si>
  <si>
    <t>Ходьба разными способами</t>
  </si>
  <si>
    <r>
      <rPr>
        <u/>
        <sz val="11"/>
        <color theme="1"/>
        <rFont val="Calibri"/>
        <scheme val="minor"/>
      </rPr>
      <t>Упражнения в равновесии:</t>
    </r>
    <r>
      <rPr>
        <sz val="11"/>
        <color theme="1"/>
        <rFont val="Calibri"/>
        <family val="2"/>
        <scheme val="minor"/>
      </rPr>
      <t xml:space="preserve"> Ходьба прямо и боком по скамье, канату</t>
    </r>
  </si>
  <si>
    <r>
      <rPr>
        <u/>
        <sz val="11"/>
        <color theme="1"/>
        <rFont val="Calibri"/>
        <scheme val="minor"/>
      </rPr>
      <t>Упражнения в равновесии:</t>
    </r>
    <r>
      <rPr>
        <sz val="11"/>
        <color theme="1"/>
        <rFont val="Calibri"/>
        <family val="2"/>
        <scheme val="minor"/>
      </rPr>
      <t xml:space="preserve"> ходьба по скамье с мешочком на голове, выполняя упражнения</t>
    </r>
  </si>
  <si>
    <t>Бег с разной скоростью</t>
  </si>
  <si>
    <t>Бег с высоким поднимание колен, с захлестыванием голени назад, выбрасывая прямые ноги вперед</t>
  </si>
  <si>
    <t>Бег с заданиями, с преодолением препятствий</t>
  </si>
  <si>
    <t>Бег в колонне по одному, парами в разных направлениях</t>
  </si>
  <si>
    <t xml:space="preserve">Челночный бег 3х5м </t>
  </si>
  <si>
    <t>Прыжки на двух ногах на месте, с продвижением вперед разными способами</t>
  </si>
  <si>
    <t>Прыжки с зажатым между ног мешочком с песком, с мячом</t>
  </si>
  <si>
    <t>Прыжки на одной ноге поочередно и через линию</t>
  </si>
  <si>
    <t>Прыжки в высоту с разбега</t>
  </si>
  <si>
    <t>Прыжки в длину с места (100 - 140см)</t>
  </si>
  <si>
    <t>Прыжки в длину с разбега (180-190 см)</t>
  </si>
  <si>
    <t>Прыжки с места вверх, доставая предмет, подвешанный на 25-30 см выше поднятой руки</t>
  </si>
  <si>
    <t>Ползанье на четвереньках по прямой</t>
  </si>
  <si>
    <t xml:space="preserve">Ползанье по гимнастической скамейке на животе, спине </t>
  </si>
  <si>
    <t xml:space="preserve">Пролезание в обруч разными способами </t>
  </si>
  <si>
    <t>Подлезание под дугу разными способами</t>
  </si>
  <si>
    <t>Лазанье по гимнастической стенке,с равноименной координацией движений рук и ног, перелезая с одного пролета на другой в разном темпе</t>
  </si>
  <si>
    <t>Перебрасывание мяча друг другу снизу, из - за головы, через сетку</t>
  </si>
  <si>
    <t>Бросание мяча вверх, о землю, ловля его двумя руками, одной рукой, с хлопками, поворотами</t>
  </si>
  <si>
    <t xml:space="preserve">Отбивание мяча правой и левой рукой поочередно на месте и в движении </t>
  </si>
  <si>
    <t>Метание мяча разными способами на дальность, в горизонтальную вертикальную цель</t>
  </si>
  <si>
    <t>Умение выполнять упражнения с предметами в разном темпе</t>
  </si>
  <si>
    <t>Умение выполнять упражнения из комплекса утренней гимнастики</t>
  </si>
  <si>
    <t>Построение самостоятельно в колонну по одному, в круг, шеренгу</t>
  </si>
  <si>
    <t>Перестроение в колонну по двое, трое на ходу</t>
  </si>
  <si>
    <t>Расчет на первый - второй и перестроение из одной шеренги в две</t>
  </si>
  <si>
    <t>Смыкание и размыкание приставным шагом</t>
  </si>
  <si>
    <t>Повороты направо, налево, кругом</t>
  </si>
  <si>
    <t>Умения участвовать  в сюжетных и бессюжетных играх.</t>
  </si>
  <si>
    <t>Н.г</t>
  </si>
  <si>
    <t>К.г</t>
  </si>
  <si>
    <t xml:space="preserve">Н.г </t>
  </si>
  <si>
    <t xml:space="preserve">К.г </t>
  </si>
  <si>
    <t>Итоговый показатель по группе (среднее значение)</t>
  </si>
  <si>
    <t>"2"</t>
  </si>
  <si>
    <t>"1"</t>
  </si>
  <si>
    <t>"0"</t>
  </si>
  <si>
    <r>
      <rPr>
        <b/>
        <i/>
        <sz val="16"/>
        <color rgb="FFC00000"/>
        <rFont val="Times New Roman"/>
      </rPr>
      <t>Оценка овладения ребенком необходимыми навыками и умениями по образовательным областям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6"/>
        <color theme="1"/>
        <rFont val="Times New Roman"/>
      </rPr>
      <t>«0» - навыки, умения не сформированы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6"/>
        <color theme="1"/>
        <rFont val="Times New Roman"/>
      </rPr>
      <t>«1» - навыки, умения находятся в стадии  формирования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6"/>
        <color theme="1"/>
        <rFont val="Times New Roman"/>
      </rPr>
      <t>«2» - навыки, умения  сформированы</t>
    </r>
    <r>
      <rPr>
        <sz val="11"/>
        <color theme="1"/>
        <rFont val="Calibri"/>
        <family val="2"/>
        <scheme val="minor"/>
      </rPr>
      <t xml:space="preserve">
</t>
    </r>
  </si>
  <si>
    <t xml:space="preserve">Воспитатели: </t>
  </si>
  <si>
    <t xml:space="preserve">Инструктор по физической культуре: </t>
  </si>
  <si>
    <t>подготовительная группа "..."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</si>
</sst>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14"/>
      <color theme="1"/>
      <name val="Calibri"/>
      <scheme val="minor"/>
    </font>
    <font>
      <sz val="11"/>
      <color theme="1"/>
      <name val="Calibri"/>
      <scheme val="minor"/>
    </font>
    <font>
      <u/>
      <sz val="11"/>
      <color theme="1"/>
      <name val="Calibri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</font>
    <font>
      <b/>
      <i/>
      <sz val="16"/>
      <color rgb="FFC00000"/>
      <name val="Times New Roman"/>
    </font>
    <font>
      <b/>
      <sz val="16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0" tint="-0.24994659260841701"/>
        <bgColor indexed="65"/>
      </patternFill>
    </fill>
    <fill>
      <patternFill patternType="solid">
        <fgColor theme="5" tint="0.79995117038483843"/>
        <bgColor indexed="65"/>
      </patternFill>
    </fill>
  </fills>
  <borders count="4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0" fillId="7" borderId="28" xfId="0" applyNumberFormat="1" applyFont="1" applyFill="1" applyBorder="1" applyAlignment="1">
      <alignment horizontal="center" vertical="center"/>
    </xf>
    <xf numFmtId="0" fontId="0" fillId="8" borderId="29" xfId="0" applyNumberFormat="1" applyFont="1" applyFill="1" applyBorder="1" applyAlignment="1">
      <alignment horizontal="center" vertical="center"/>
    </xf>
    <xf numFmtId="0" fontId="0" fillId="7" borderId="29" xfId="0" applyNumberFormat="1" applyFont="1" applyFill="1" applyBorder="1" applyAlignment="1">
      <alignment horizontal="center" vertical="center"/>
    </xf>
    <xf numFmtId="0" fontId="0" fillId="8" borderId="30" xfId="0" applyNumberFormat="1" applyFont="1" applyFill="1" applyBorder="1" applyAlignment="1">
      <alignment horizontal="center" vertical="center"/>
    </xf>
    <xf numFmtId="0" fontId="0" fillId="7" borderId="30" xfId="0" applyNumberFormat="1" applyFont="1" applyFill="1" applyBorder="1" applyAlignment="1">
      <alignment horizontal="center" vertical="center"/>
    </xf>
    <xf numFmtId="0" fontId="0" fillId="8" borderId="31" xfId="0" applyNumberFormat="1" applyFont="1" applyFill="1" applyBorder="1" applyAlignment="1">
      <alignment horizontal="center" vertical="center"/>
    </xf>
    <xf numFmtId="0" fontId="0" fillId="7" borderId="32" xfId="0" applyNumberFormat="1" applyFont="1" applyFill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/>
    </xf>
    <xf numFmtId="0" fontId="0" fillId="0" borderId="34" xfId="0" applyNumberFormat="1" applyFont="1" applyBorder="1"/>
    <xf numFmtId="0" fontId="0" fillId="0" borderId="28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37" xfId="0" applyNumberFormat="1" applyFont="1" applyBorder="1" applyAlignment="1">
      <alignment horizontal="center" vertical="center"/>
    </xf>
    <xf numFmtId="0" fontId="0" fillId="9" borderId="28" xfId="0" applyNumberFormat="1" applyFont="1" applyFill="1" applyBorder="1" applyAlignment="1">
      <alignment horizontal="center" vertical="center"/>
    </xf>
    <xf numFmtId="0" fontId="0" fillId="9" borderId="29" xfId="0" applyNumberFormat="1" applyFont="1" applyFill="1" applyBorder="1" applyAlignment="1">
      <alignment horizontal="center" vertical="center"/>
    </xf>
    <xf numFmtId="0" fontId="0" fillId="9" borderId="31" xfId="0" applyNumberFormat="1" applyFont="1" applyFill="1" applyBorder="1" applyAlignment="1">
      <alignment horizontal="center" vertical="center"/>
    </xf>
    <xf numFmtId="0" fontId="6" fillId="0" borderId="34" xfId="0" applyNumberFormat="1" applyFont="1" applyBorder="1"/>
    <xf numFmtId="0" fontId="2" fillId="11" borderId="7" xfId="0" applyNumberFormat="1" applyFont="1" applyFill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7" fillId="0" borderId="22" xfId="0" applyNumberFormat="1" applyFont="1" applyBorder="1" applyAlignment="1">
      <alignment horizontal="center" vertical="center" wrapText="1"/>
    </xf>
    <xf numFmtId="0" fontId="2" fillId="12" borderId="38" xfId="0" applyNumberFormat="1" applyFont="1" applyFill="1" applyBorder="1" applyAlignment="1">
      <alignment horizontal="center" vertical="center"/>
    </xf>
    <xf numFmtId="9" fontId="7" fillId="0" borderId="31" xfId="0" applyNumberFormat="1" applyFont="1" applyBorder="1" applyAlignment="1">
      <alignment horizontal="center" vertical="center" wrapText="1"/>
    </xf>
    <xf numFmtId="0" fontId="2" fillId="13" borderId="40" xfId="0" applyNumberFormat="1" applyFont="1" applyFill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34" xfId="0" applyNumberFormat="1" applyFont="1" applyFill="1" applyBorder="1"/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32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/>
    </xf>
    <xf numFmtId="0" fontId="0" fillId="0" borderId="37" xfId="0" applyNumberFormat="1" applyFont="1" applyFill="1" applyBorder="1" applyAlignment="1">
      <alignment horizontal="center" vertical="center"/>
    </xf>
    <xf numFmtId="0" fontId="1" fillId="10" borderId="11" xfId="0" applyNumberFormat="1" applyFont="1" applyFill="1" applyBorder="1" applyAlignment="1">
      <alignment horizontal="center" vertical="center"/>
    </xf>
    <xf numFmtId="0" fontId="1" fillId="10" borderId="13" xfId="0" applyNumberFormat="1" applyFont="1" applyFill="1" applyBorder="1" applyAlignment="1">
      <alignment horizontal="center" vertical="center"/>
    </xf>
    <xf numFmtId="0" fontId="1" fillId="10" borderId="8" xfId="0" applyNumberFormat="1" applyFont="1" applyFill="1" applyBorder="1" applyAlignment="1">
      <alignment horizontal="center" vertical="center"/>
    </xf>
    <xf numFmtId="0" fontId="1" fillId="10" borderId="14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Alignment="1">
      <alignment horizontal="center" vertical="center"/>
    </xf>
    <xf numFmtId="0" fontId="1" fillId="10" borderId="15" xfId="0" applyNumberFormat="1" applyFont="1" applyFill="1" applyBorder="1" applyAlignment="1">
      <alignment horizontal="center" vertical="center"/>
    </xf>
    <xf numFmtId="0" fontId="1" fillId="10" borderId="17" xfId="0" applyNumberFormat="1" applyFont="1" applyFill="1" applyBorder="1" applyAlignment="1">
      <alignment horizontal="center" vertical="center"/>
    </xf>
    <xf numFmtId="0" fontId="1" fillId="10" borderId="18" xfId="0" applyNumberFormat="1" applyFont="1" applyFill="1" applyBorder="1" applyAlignment="1">
      <alignment horizontal="center" vertical="center"/>
    </xf>
    <xf numFmtId="0" fontId="1" fillId="10" borderId="39" xfId="0" applyNumberFormat="1" applyFont="1" applyFill="1" applyBorder="1" applyAlignment="1">
      <alignment horizontal="center" vertical="center"/>
    </xf>
    <xf numFmtId="0" fontId="8" fillId="14" borderId="11" xfId="0" applyNumberFormat="1" applyFont="1" applyFill="1" applyBorder="1" applyAlignment="1">
      <alignment horizontal="left" vertical="top" wrapText="1"/>
    </xf>
    <xf numFmtId="0" fontId="8" fillId="14" borderId="13" xfId="0" applyNumberFormat="1" applyFont="1" applyFill="1" applyBorder="1" applyAlignment="1">
      <alignment horizontal="left" vertical="top" wrapText="1"/>
    </xf>
    <xf numFmtId="0" fontId="8" fillId="14" borderId="8" xfId="0" applyNumberFormat="1" applyFont="1" applyFill="1" applyBorder="1" applyAlignment="1">
      <alignment horizontal="left" vertical="top" wrapText="1"/>
    </xf>
    <xf numFmtId="0" fontId="8" fillId="14" borderId="14" xfId="0" applyNumberFormat="1" applyFont="1" applyFill="1" applyBorder="1" applyAlignment="1">
      <alignment horizontal="left" vertical="top" wrapText="1"/>
    </xf>
    <xf numFmtId="0" fontId="8" fillId="14" borderId="0" xfId="0" applyNumberFormat="1" applyFont="1" applyFill="1" applyAlignment="1">
      <alignment horizontal="left" vertical="top" wrapText="1"/>
    </xf>
    <xf numFmtId="0" fontId="8" fillId="14" borderId="15" xfId="0" applyNumberFormat="1" applyFont="1" applyFill="1" applyBorder="1" applyAlignment="1">
      <alignment horizontal="left" vertical="top" wrapText="1"/>
    </xf>
    <xf numFmtId="0" fontId="8" fillId="14" borderId="17" xfId="0" applyNumberFormat="1" applyFont="1" applyFill="1" applyBorder="1" applyAlignment="1">
      <alignment horizontal="left" vertical="top" wrapText="1"/>
    </xf>
    <xf numFmtId="0" fontId="8" fillId="14" borderId="18" xfId="0" applyNumberFormat="1" applyFont="1" applyFill="1" applyBorder="1" applyAlignment="1">
      <alignment horizontal="left" vertical="top" wrapText="1"/>
    </xf>
    <xf numFmtId="0" fontId="8" fillId="14" borderId="39" xfId="0" applyNumberFormat="1" applyFont="1" applyFill="1" applyBorder="1" applyAlignment="1">
      <alignment horizontal="left" vertical="top" wrapText="1"/>
    </xf>
    <xf numFmtId="0" fontId="0" fillId="6" borderId="19" xfId="0" applyNumberFormat="1" applyFont="1" applyFill="1" applyBorder="1" applyAlignment="1">
      <alignment horizontal="center" vertical="center" wrapText="1"/>
    </xf>
    <xf numFmtId="0" fontId="0" fillId="6" borderId="20" xfId="0" applyNumberFormat="1" applyFont="1" applyFill="1" applyBorder="1" applyAlignment="1">
      <alignment horizontal="center" vertical="center" wrapText="1"/>
    </xf>
    <xf numFmtId="0" fontId="0" fillId="6" borderId="21" xfId="0" applyNumberFormat="1" applyFont="1" applyFill="1" applyBorder="1" applyAlignment="1">
      <alignment horizontal="center" vertical="center" wrapText="1"/>
    </xf>
    <xf numFmtId="0" fontId="0" fillId="6" borderId="22" xfId="0" applyNumberFormat="1" applyFont="1" applyFill="1" applyBorder="1" applyAlignment="1">
      <alignment horizontal="center" vertical="center" wrapText="1"/>
    </xf>
    <xf numFmtId="0" fontId="0" fillId="6" borderId="23" xfId="0" applyNumberFormat="1" applyFont="1" applyFill="1" applyBorder="1" applyAlignment="1">
      <alignment horizontal="center" vertical="center" wrapText="1"/>
    </xf>
    <xf numFmtId="0" fontId="0" fillId="6" borderId="7" xfId="0" applyNumberFormat="1" applyFont="1" applyFill="1" applyBorder="1" applyAlignment="1">
      <alignment horizontal="center" vertical="center" wrapText="1"/>
    </xf>
    <xf numFmtId="0" fontId="4" fillId="6" borderId="22" xfId="0" applyNumberFormat="1" applyFont="1" applyFill="1" applyBorder="1" applyAlignment="1">
      <alignment horizontal="center" vertical="center" wrapText="1"/>
    </xf>
    <xf numFmtId="0" fontId="4" fillId="6" borderId="23" xfId="0" applyNumberFormat="1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horizontal="center" vertical="center" wrapText="1"/>
    </xf>
    <xf numFmtId="0" fontId="0" fillId="5" borderId="6" xfId="0" applyNumberFormat="1" applyFont="1" applyFill="1" applyBorder="1" applyAlignment="1">
      <alignment horizontal="center" vertical="center" wrapText="1"/>
    </xf>
    <xf numFmtId="0" fontId="0" fillId="5" borderId="12" xfId="0" applyNumberFormat="1" applyFont="1" applyFill="1" applyBorder="1" applyAlignment="1">
      <alignment horizontal="center" vertical="center" wrapText="1"/>
    </xf>
    <xf numFmtId="0" fontId="3" fillId="5" borderId="16" xfId="0" applyNumberFormat="1" applyFont="1" applyFill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0" fontId="4" fillId="6" borderId="21" xfId="0" applyNumberFormat="1" applyFont="1" applyFill="1" applyBorder="1" applyAlignment="1">
      <alignment horizontal="center" vertical="center" wrapText="1"/>
    </xf>
    <xf numFmtId="0" fontId="4" fillId="6" borderId="2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 wrapText="1"/>
    </xf>
    <xf numFmtId="0" fontId="0" fillId="5" borderId="13" xfId="0" applyNumberFormat="1" applyFont="1" applyFill="1" applyBorder="1" applyAlignment="1">
      <alignment horizontal="center" vertical="center" wrapText="1"/>
    </xf>
    <xf numFmtId="0" fontId="0" fillId="5" borderId="17" xfId="0" applyNumberFormat="1" applyFont="1" applyFill="1" applyBorder="1" applyAlignment="1">
      <alignment horizontal="center" vertical="center" wrapText="1"/>
    </xf>
    <xf numFmtId="0" fontId="0" fillId="5" borderId="18" xfId="0" applyNumberFormat="1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0" fontId="3" fillId="5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5"/>
  <sheetViews>
    <sheetView tabSelected="1" zoomScale="70" zoomScaleNormal="70" workbookViewId="0">
      <selection activeCell="I13" sqref="I13:BV22"/>
    </sheetView>
  </sheetViews>
  <sheetFormatPr defaultRowHeight="14.4" x14ac:dyDescent="0.3"/>
  <cols>
    <col min="2" max="2" width="19.33203125" customWidth="1"/>
  </cols>
  <sheetData>
    <row r="1" spans="1:77" ht="18" x14ac:dyDescent="0.3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8" x14ac:dyDescent="0.35">
      <c r="A3" s="3" t="s">
        <v>60</v>
      </c>
      <c r="B3" s="1"/>
      <c r="C3" s="1"/>
      <c r="D3" s="1"/>
      <c r="E3" s="1"/>
      <c r="F3" s="1"/>
      <c r="G3" s="1"/>
      <c r="H3" s="1"/>
      <c r="I3" s="1"/>
      <c r="J3" s="2" t="s">
        <v>62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x14ac:dyDescent="0.3">
      <c r="A5" s="3" t="s">
        <v>61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9.2" thickTop="1" thickBot="1" x14ac:dyDescent="0.35">
      <c r="A8" s="80" t="s">
        <v>1</v>
      </c>
      <c r="B8" s="83" t="s">
        <v>2</v>
      </c>
      <c r="C8" s="86" t="s">
        <v>3</v>
      </c>
      <c r="D8" s="87"/>
      <c r="E8" s="87"/>
      <c r="F8" s="87"/>
      <c r="G8" s="87"/>
      <c r="H8" s="87"/>
      <c r="I8" s="90" t="s">
        <v>4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2" t="s">
        <v>5</v>
      </c>
      <c r="BX8" s="93"/>
      <c r="BY8" s="1"/>
    </row>
    <row r="9" spans="1:77" ht="18.600000000000001" thickBot="1" x14ac:dyDescent="0.35">
      <c r="A9" s="81"/>
      <c r="B9" s="84"/>
      <c r="C9" s="88"/>
      <c r="D9" s="89"/>
      <c r="E9" s="89"/>
      <c r="F9" s="89"/>
      <c r="G9" s="89"/>
      <c r="H9" s="89"/>
      <c r="I9" s="98" t="s">
        <v>6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100"/>
      <c r="BU9" s="101" t="s">
        <v>7</v>
      </c>
      <c r="BV9" s="102"/>
      <c r="BW9" s="94"/>
      <c r="BX9" s="95"/>
      <c r="BY9" s="1"/>
    </row>
    <row r="10" spans="1:77" ht="18.600000000000001" thickBot="1" x14ac:dyDescent="0.4">
      <c r="A10" s="81"/>
      <c r="B10" s="84"/>
      <c r="C10" s="88"/>
      <c r="D10" s="89"/>
      <c r="E10" s="89"/>
      <c r="F10" s="89"/>
      <c r="G10" s="89"/>
      <c r="H10" s="89"/>
      <c r="I10" s="105" t="s">
        <v>8</v>
      </c>
      <c r="J10" s="106"/>
      <c r="K10" s="106"/>
      <c r="L10" s="106"/>
      <c r="M10" s="106"/>
      <c r="N10" s="106"/>
      <c r="O10" s="106"/>
      <c r="P10" s="107"/>
      <c r="Q10" s="67" t="s">
        <v>9</v>
      </c>
      <c r="R10" s="68"/>
      <c r="S10" s="68"/>
      <c r="T10" s="68"/>
      <c r="U10" s="68"/>
      <c r="V10" s="68"/>
      <c r="W10" s="68"/>
      <c r="X10" s="68"/>
      <c r="Y10" s="68"/>
      <c r="Z10" s="69"/>
      <c r="AA10" s="68" t="s">
        <v>10</v>
      </c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7" t="s">
        <v>11</v>
      </c>
      <c r="AP10" s="68"/>
      <c r="AQ10" s="68"/>
      <c r="AR10" s="68"/>
      <c r="AS10" s="68"/>
      <c r="AT10" s="68"/>
      <c r="AU10" s="68"/>
      <c r="AV10" s="68"/>
      <c r="AW10" s="68"/>
      <c r="AX10" s="69"/>
      <c r="AY10" s="70" t="s">
        <v>12</v>
      </c>
      <c r="AZ10" s="71"/>
      <c r="BA10" s="71"/>
      <c r="BB10" s="71"/>
      <c r="BC10" s="71"/>
      <c r="BD10" s="71"/>
      <c r="BE10" s="71"/>
      <c r="BF10" s="70"/>
      <c r="BG10" s="72" t="s">
        <v>13</v>
      </c>
      <c r="BH10" s="73"/>
      <c r="BI10" s="73"/>
      <c r="BJ10" s="74"/>
      <c r="BK10" s="75" t="s">
        <v>14</v>
      </c>
      <c r="BL10" s="76"/>
      <c r="BM10" s="76"/>
      <c r="BN10" s="76"/>
      <c r="BO10" s="76"/>
      <c r="BP10" s="76"/>
      <c r="BQ10" s="76"/>
      <c r="BR10" s="76"/>
      <c r="BS10" s="76"/>
      <c r="BT10" s="77"/>
      <c r="BU10" s="103"/>
      <c r="BV10" s="104"/>
      <c r="BW10" s="94"/>
      <c r="BX10" s="95"/>
      <c r="BY10" s="1"/>
    </row>
    <row r="11" spans="1:77" ht="132" customHeight="1" x14ac:dyDescent="0.3">
      <c r="A11" s="81"/>
      <c r="B11" s="84"/>
      <c r="C11" s="59" t="s">
        <v>15</v>
      </c>
      <c r="D11" s="60"/>
      <c r="E11" s="61" t="s">
        <v>16</v>
      </c>
      <c r="F11" s="60"/>
      <c r="G11" s="62" t="s">
        <v>17</v>
      </c>
      <c r="H11" s="63"/>
      <c r="I11" s="59" t="s">
        <v>18</v>
      </c>
      <c r="J11" s="60"/>
      <c r="K11" s="61" t="s">
        <v>19</v>
      </c>
      <c r="L11" s="60"/>
      <c r="M11" s="78" t="s">
        <v>20</v>
      </c>
      <c r="N11" s="79"/>
      <c r="O11" s="65" t="s">
        <v>21</v>
      </c>
      <c r="P11" s="66"/>
      <c r="Q11" s="59" t="s">
        <v>22</v>
      </c>
      <c r="R11" s="60"/>
      <c r="S11" s="61" t="s">
        <v>23</v>
      </c>
      <c r="T11" s="60"/>
      <c r="U11" s="61" t="s">
        <v>24</v>
      </c>
      <c r="V11" s="60"/>
      <c r="W11" s="61" t="s">
        <v>25</v>
      </c>
      <c r="X11" s="60"/>
      <c r="Y11" s="62" t="s">
        <v>26</v>
      </c>
      <c r="Z11" s="63"/>
      <c r="AA11" s="59" t="s">
        <v>27</v>
      </c>
      <c r="AB11" s="60"/>
      <c r="AC11" s="61" t="s">
        <v>28</v>
      </c>
      <c r="AD11" s="60"/>
      <c r="AE11" s="61" t="s">
        <v>29</v>
      </c>
      <c r="AF11" s="60"/>
      <c r="AG11" s="61" t="s">
        <v>30</v>
      </c>
      <c r="AH11" s="60"/>
      <c r="AI11" s="61" t="s">
        <v>31</v>
      </c>
      <c r="AJ11" s="60"/>
      <c r="AK11" s="60" t="s">
        <v>32</v>
      </c>
      <c r="AL11" s="60"/>
      <c r="AM11" s="62" t="s">
        <v>33</v>
      </c>
      <c r="AN11" s="63"/>
      <c r="AO11" s="59" t="s">
        <v>34</v>
      </c>
      <c r="AP11" s="60"/>
      <c r="AQ11" s="61" t="s">
        <v>35</v>
      </c>
      <c r="AR11" s="60"/>
      <c r="AS11" s="61" t="s">
        <v>36</v>
      </c>
      <c r="AT11" s="60"/>
      <c r="AU11" s="61" t="s">
        <v>37</v>
      </c>
      <c r="AV11" s="60"/>
      <c r="AW11" s="62" t="s">
        <v>38</v>
      </c>
      <c r="AX11" s="63"/>
      <c r="AY11" s="59" t="s">
        <v>39</v>
      </c>
      <c r="AZ11" s="60"/>
      <c r="BA11" s="61" t="s">
        <v>40</v>
      </c>
      <c r="BB11" s="60"/>
      <c r="BC11" s="61" t="s">
        <v>41</v>
      </c>
      <c r="BD11" s="60"/>
      <c r="BE11" s="62" t="s">
        <v>42</v>
      </c>
      <c r="BF11" s="63"/>
      <c r="BG11" s="59" t="s">
        <v>43</v>
      </c>
      <c r="BH11" s="60"/>
      <c r="BI11" s="62" t="s">
        <v>44</v>
      </c>
      <c r="BJ11" s="63"/>
      <c r="BK11" s="59" t="s">
        <v>45</v>
      </c>
      <c r="BL11" s="60"/>
      <c r="BM11" s="61" t="s">
        <v>46</v>
      </c>
      <c r="BN11" s="60"/>
      <c r="BO11" s="61" t="s">
        <v>47</v>
      </c>
      <c r="BP11" s="60"/>
      <c r="BQ11" s="61" t="s">
        <v>48</v>
      </c>
      <c r="BR11" s="60"/>
      <c r="BS11" s="62" t="s">
        <v>49</v>
      </c>
      <c r="BT11" s="63"/>
      <c r="BU11" s="64" t="s">
        <v>50</v>
      </c>
      <c r="BV11" s="63"/>
      <c r="BW11" s="96"/>
      <c r="BX11" s="97"/>
      <c r="BY11" s="1"/>
    </row>
    <row r="12" spans="1:77" x14ac:dyDescent="0.3">
      <c r="A12" s="82"/>
      <c r="B12" s="85"/>
      <c r="C12" s="4" t="s">
        <v>51</v>
      </c>
      <c r="D12" s="5" t="s">
        <v>52</v>
      </c>
      <c r="E12" s="6" t="s">
        <v>51</v>
      </c>
      <c r="F12" s="7" t="s">
        <v>52</v>
      </c>
      <c r="G12" s="8" t="s">
        <v>51</v>
      </c>
      <c r="H12" s="9" t="s">
        <v>52</v>
      </c>
      <c r="I12" s="4" t="s">
        <v>53</v>
      </c>
      <c r="J12" s="5" t="s">
        <v>52</v>
      </c>
      <c r="K12" s="6" t="s">
        <v>51</v>
      </c>
      <c r="L12" s="5" t="s">
        <v>52</v>
      </c>
      <c r="M12" s="6" t="s">
        <v>51</v>
      </c>
      <c r="N12" s="5" t="s">
        <v>52</v>
      </c>
      <c r="O12" s="6" t="s">
        <v>51</v>
      </c>
      <c r="P12" s="9" t="s">
        <v>52</v>
      </c>
      <c r="Q12" s="4" t="s">
        <v>51</v>
      </c>
      <c r="R12" s="5" t="s">
        <v>52</v>
      </c>
      <c r="S12" s="6" t="s">
        <v>51</v>
      </c>
      <c r="T12" s="5" t="s">
        <v>52</v>
      </c>
      <c r="U12" s="6" t="s">
        <v>51</v>
      </c>
      <c r="V12" s="5" t="s">
        <v>52</v>
      </c>
      <c r="W12" s="6" t="s">
        <v>51</v>
      </c>
      <c r="X12" s="5" t="s">
        <v>52</v>
      </c>
      <c r="Y12" s="6" t="s">
        <v>51</v>
      </c>
      <c r="Z12" s="9" t="s">
        <v>52</v>
      </c>
      <c r="AA12" s="10" t="s">
        <v>51</v>
      </c>
      <c r="AB12" s="5" t="s">
        <v>52</v>
      </c>
      <c r="AC12" s="6" t="s">
        <v>51</v>
      </c>
      <c r="AD12" s="5" t="s">
        <v>52</v>
      </c>
      <c r="AE12" s="6" t="s">
        <v>51</v>
      </c>
      <c r="AF12" s="5" t="s">
        <v>52</v>
      </c>
      <c r="AG12" s="6" t="s">
        <v>51</v>
      </c>
      <c r="AH12" s="5" t="s">
        <v>52</v>
      </c>
      <c r="AI12" s="6" t="s">
        <v>51</v>
      </c>
      <c r="AJ12" s="5" t="s">
        <v>52</v>
      </c>
      <c r="AK12" s="6" t="s">
        <v>51</v>
      </c>
      <c r="AL12" s="5" t="s">
        <v>52</v>
      </c>
      <c r="AM12" s="6" t="s">
        <v>51</v>
      </c>
      <c r="AN12" s="7" t="s">
        <v>52</v>
      </c>
      <c r="AO12" s="4" t="s">
        <v>51</v>
      </c>
      <c r="AP12" s="5" t="s">
        <v>52</v>
      </c>
      <c r="AQ12" s="6" t="s">
        <v>51</v>
      </c>
      <c r="AR12" s="5" t="s">
        <v>52</v>
      </c>
      <c r="AS12" s="6" t="s">
        <v>51</v>
      </c>
      <c r="AT12" s="5" t="s">
        <v>52</v>
      </c>
      <c r="AU12" s="6" t="s">
        <v>53</v>
      </c>
      <c r="AV12" s="5" t="s">
        <v>52</v>
      </c>
      <c r="AW12" s="6" t="s">
        <v>51</v>
      </c>
      <c r="AX12" s="9" t="s">
        <v>52</v>
      </c>
      <c r="AY12" s="10" t="s">
        <v>51</v>
      </c>
      <c r="AZ12" s="5" t="s">
        <v>52</v>
      </c>
      <c r="BA12" s="6" t="s">
        <v>51</v>
      </c>
      <c r="BB12" s="5" t="s">
        <v>52</v>
      </c>
      <c r="BC12" s="6" t="s">
        <v>51</v>
      </c>
      <c r="BD12" s="5" t="s">
        <v>52</v>
      </c>
      <c r="BE12" s="8" t="s">
        <v>51</v>
      </c>
      <c r="BF12" s="7" t="s">
        <v>52</v>
      </c>
      <c r="BG12" s="4" t="s">
        <v>51</v>
      </c>
      <c r="BH12" s="5" t="s">
        <v>52</v>
      </c>
      <c r="BI12" s="6" t="s">
        <v>51</v>
      </c>
      <c r="BJ12" s="7" t="s">
        <v>52</v>
      </c>
      <c r="BK12" s="4" t="s">
        <v>51</v>
      </c>
      <c r="BL12" s="5" t="s">
        <v>52</v>
      </c>
      <c r="BM12" s="6" t="s">
        <v>51</v>
      </c>
      <c r="BN12" s="5" t="s">
        <v>52</v>
      </c>
      <c r="BO12" s="6" t="s">
        <v>51</v>
      </c>
      <c r="BP12" s="5" t="s">
        <v>52</v>
      </c>
      <c r="BQ12" s="6" t="s">
        <v>51</v>
      </c>
      <c r="BR12" s="5" t="s">
        <v>52</v>
      </c>
      <c r="BS12" s="6" t="s">
        <v>51</v>
      </c>
      <c r="BT12" s="9" t="s">
        <v>52</v>
      </c>
      <c r="BU12" s="10" t="s">
        <v>51</v>
      </c>
      <c r="BV12" s="7" t="s">
        <v>52</v>
      </c>
      <c r="BW12" s="4" t="s">
        <v>51</v>
      </c>
      <c r="BX12" s="9" t="s">
        <v>54</v>
      </c>
      <c r="BY12" s="1"/>
    </row>
    <row r="13" spans="1:77" x14ac:dyDescent="0.3">
      <c r="A13" s="11">
        <v>1</v>
      </c>
      <c r="B13" s="12"/>
      <c r="C13" s="13"/>
      <c r="D13" s="14"/>
      <c r="E13" s="14"/>
      <c r="F13" s="15"/>
      <c r="G13" s="15"/>
      <c r="H13" s="16"/>
      <c r="I13" s="13"/>
      <c r="J13" s="14"/>
      <c r="K13" s="14"/>
      <c r="L13" s="14"/>
      <c r="M13" s="14"/>
      <c r="N13" s="14"/>
      <c r="O13" s="14"/>
      <c r="P13" s="16"/>
      <c r="Q13" s="13"/>
      <c r="R13" s="14"/>
      <c r="S13" s="14"/>
      <c r="T13" s="14"/>
      <c r="U13" s="14"/>
      <c r="V13" s="14"/>
      <c r="W13" s="14"/>
      <c r="X13" s="14"/>
      <c r="Y13" s="14"/>
      <c r="Z13" s="16"/>
      <c r="AA13" s="17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5"/>
      <c r="AO13" s="13"/>
      <c r="AP13" s="14"/>
      <c r="AQ13" s="14"/>
      <c r="AR13" s="14"/>
      <c r="AS13" s="14"/>
      <c r="AT13" s="14"/>
      <c r="AU13" s="14"/>
      <c r="AV13" s="14"/>
      <c r="AW13" s="14"/>
      <c r="AX13" s="16"/>
      <c r="AY13" s="17"/>
      <c r="AZ13" s="14"/>
      <c r="BA13" s="14"/>
      <c r="BB13" s="14"/>
      <c r="BC13" s="14"/>
      <c r="BD13" s="14"/>
      <c r="BE13" s="15"/>
      <c r="BF13" s="15"/>
      <c r="BG13" s="13"/>
      <c r="BH13" s="14"/>
      <c r="BI13" s="14"/>
      <c r="BJ13" s="15"/>
      <c r="BK13" s="13"/>
      <c r="BL13" s="14"/>
      <c r="BM13" s="14"/>
      <c r="BN13" s="14"/>
      <c r="BO13" s="14"/>
      <c r="BP13" s="14"/>
      <c r="BQ13" s="14"/>
      <c r="BR13" s="14"/>
      <c r="BS13" s="14"/>
      <c r="BT13" s="16"/>
      <c r="BU13" s="17"/>
      <c r="BV13" s="15"/>
      <c r="BW13" s="13">
        <f t="shared" ref="BW13:BX21" si="0">ROUND(SUM(C13, E13, G13, I13, K13, M13, O13, Q13, S13, U13, W13, Y13, AA13, AC13, AE13, AG13, AI13, AK13, AM13, AO13, AQ13, AS13, AU13, AW13, AY13, BA13, BC13, BE13, BG13, BI13, BK13, BM13, BO13, BQ13, BS13, BU13)/37, 0)</f>
        <v>0</v>
      </c>
      <c r="BX13" s="16">
        <f t="shared" si="0"/>
        <v>0</v>
      </c>
      <c r="BY13" s="1"/>
    </row>
    <row r="14" spans="1:77" x14ac:dyDescent="0.3">
      <c r="A14" s="11">
        <v>2</v>
      </c>
      <c r="B14" s="12"/>
      <c r="C14" s="13"/>
      <c r="D14" s="14"/>
      <c r="E14" s="14"/>
      <c r="F14" s="15"/>
      <c r="G14" s="15"/>
      <c r="H14" s="16"/>
      <c r="I14" s="13"/>
      <c r="J14" s="14"/>
      <c r="K14" s="14"/>
      <c r="L14" s="14"/>
      <c r="M14" s="14"/>
      <c r="N14" s="14"/>
      <c r="O14" s="14"/>
      <c r="P14" s="16"/>
      <c r="Q14" s="13"/>
      <c r="R14" s="14"/>
      <c r="S14" s="14"/>
      <c r="T14" s="14"/>
      <c r="U14" s="14"/>
      <c r="V14" s="14"/>
      <c r="W14" s="14"/>
      <c r="X14" s="14"/>
      <c r="Y14" s="14"/>
      <c r="Z14" s="16"/>
      <c r="AA14" s="17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5"/>
      <c r="AO14" s="13"/>
      <c r="AP14" s="14"/>
      <c r="AQ14" s="14"/>
      <c r="AR14" s="14"/>
      <c r="AS14" s="14"/>
      <c r="AT14" s="14"/>
      <c r="AU14" s="14"/>
      <c r="AV14" s="14"/>
      <c r="AW14" s="14"/>
      <c r="AX14" s="16"/>
      <c r="AY14" s="17"/>
      <c r="AZ14" s="14"/>
      <c r="BA14" s="14"/>
      <c r="BB14" s="14"/>
      <c r="BC14" s="14"/>
      <c r="BD14" s="14"/>
      <c r="BE14" s="15"/>
      <c r="BF14" s="15"/>
      <c r="BG14" s="13"/>
      <c r="BH14" s="14"/>
      <c r="BI14" s="14"/>
      <c r="BJ14" s="15"/>
      <c r="BK14" s="13"/>
      <c r="BL14" s="14"/>
      <c r="BM14" s="14"/>
      <c r="BN14" s="14"/>
      <c r="BO14" s="14"/>
      <c r="BP14" s="14"/>
      <c r="BQ14" s="14"/>
      <c r="BR14" s="14"/>
      <c r="BS14" s="14"/>
      <c r="BT14" s="16"/>
      <c r="BU14" s="17"/>
      <c r="BV14" s="15"/>
      <c r="BW14" s="13">
        <f t="shared" si="0"/>
        <v>0</v>
      </c>
      <c r="BX14" s="16">
        <f t="shared" si="0"/>
        <v>0</v>
      </c>
      <c r="BY14" s="1"/>
    </row>
    <row r="15" spans="1:77" x14ac:dyDescent="0.3">
      <c r="A15" s="11">
        <v>3</v>
      </c>
      <c r="B15" s="12"/>
      <c r="C15" s="13"/>
      <c r="D15" s="14"/>
      <c r="E15" s="14"/>
      <c r="F15" s="15"/>
      <c r="G15" s="15"/>
      <c r="H15" s="16"/>
      <c r="I15" s="13"/>
      <c r="J15" s="14"/>
      <c r="K15" s="14"/>
      <c r="L15" s="14"/>
      <c r="M15" s="14"/>
      <c r="N15" s="14"/>
      <c r="O15" s="14"/>
      <c r="P15" s="16"/>
      <c r="Q15" s="13"/>
      <c r="R15" s="14"/>
      <c r="S15" s="14"/>
      <c r="T15" s="14"/>
      <c r="U15" s="14"/>
      <c r="V15" s="14"/>
      <c r="W15" s="14"/>
      <c r="X15" s="14"/>
      <c r="Y15" s="14"/>
      <c r="Z15" s="16"/>
      <c r="AA15" s="17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5"/>
      <c r="AO15" s="13"/>
      <c r="AP15" s="14"/>
      <c r="AQ15" s="14"/>
      <c r="AR15" s="14"/>
      <c r="AS15" s="14"/>
      <c r="AT15" s="14"/>
      <c r="AU15" s="14"/>
      <c r="AV15" s="14"/>
      <c r="AW15" s="14"/>
      <c r="AX15" s="16"/>
      <c r="AY15" s="17"/>
      <c r="AZ15" s="14"/>
      <c r="BA15" s="14"/>
      <c r="BB15" s="14"/>
      <c r="BC15" s="14"/>
      <c r="BD15" s="14"/>
      <c r="BE15" s="15"/>
      <c r="BF15" s="15"/>
      <c r="BG15" s="13"/>
      <c r="BH15" s="14"/>
      <c r="BI15" s="14"/>
      <c r="BJ15" s="15"/>
      <c r="BK15" s="13"/>
      <c r="BL15" s="14"/>
      <c r="BM15" s="14"/>
      <c r="BN15" s="14"/>
      <c r="BO15" s="14"/>
      <c r="BP15" s="14"/>
      <c r="BQ15" s="14"/>
      <c r="BR15" s="14"/>
      <c r="BS15" s="14"/>
      <c r="BT15" s="16"/>
      <c r="BU15" s="17"/>
      <c r="BV15" s="15"/>
      <c r="BW15" s="13">
        <f t="shared" si="0"/>
        <v>0</v>
      </c>
      <c r="BX15" s="16">
        <f t="shared" si="0"/>
        <v>0</v>
      </c>
      <c r="BY15" s="1"/>
    </row>
    <row r="16" spans="1:77" x14ac:dyDescent="0.3">
      <c r="A16" s="11">
        <v>4</v>
      </c>
      <c r="B16" s="12"/>
      <c r="C16" s="13"/>
      <c r="D16" s="14"/>
      <c r="E16" s="14"/>
      <c r="F16" s="15"/>
      <c r="G16" s="15"/>
      <c r="H16" s="16"/>
      <c r="I16" s="13"/>
      <c r="J16" s="14"/>
      <c r="K16" s="14"/>
      <c r="L16" s="14"/>
      <c r="M16" s="14"/>
      <c r="N16" s="14"/>
      <c r="O16" s="14"/>
      <c r="P16" s="16"/>
      <c r="Q16" s="13"/>
      <c r="R16" s="14"/>
      <c r="S16" s="14"/>
      <c r="T16" s="14"/>
      <c r="U16" s="14"/>
      <c r="V16" s="14"/>
      <c r="W16" s="14"/>
      <c r="X16" s="14"/>
      <c r="Y16" s="14"/>
      <c r="Z16" s="16"/>
      <c r="AA16" s="17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/>
      <c r="AO16" s="13"/>
      <c r="AP16" s="14"/>
      <c r="AQ16" s="14"/>
      <c r="AR16" s="14"/>
      <c r="AS16" s="14"/>
      <c r="AT16" s="14"/>
      <c r="AU16" s="14"/>
      <c r="AV16" s="14"/>
      <c r="AW16" s="14"/>
      <c r="AX16" s="16"/>
      <c r="AY16" s="17"/>
      <c r="AZ16" s="14"/>
      <c r="BA16" s="14"/>
      <c r="BB16" s="14"/>
      <c r="BC16" s="14"/>
      <c r="BD16" s="14"/>
      <c r="BE16" s="15"/>
      <c r="BF16" s="15"/>
      <c r="BG16" s="13"/>
      <c r="BH16" s="18"/>
      <c r="BI16" s="18"/>
      <c r="BJ16" s="15"/>
      <c r="BK16" s="13"/>
      <c r="BL16" s="14"/>
      <c r="BM16" s="14"/>
      <c r="BN16" s="14"/>
      <c r="BO16" s="14"/>
      <c r="BP16" s="14"/>
      <c r="BQ16" s="14"/>
      <c r="BR16" s="14"/>
      <c r="BS16" s="14"/>
      <c r="BT16" s="16"/>
      <c r="BU16" s="17"/>
      <c r="BV16" s="15"/>
      <c r="BW16" s="13">
        <f t="shared" si="0"/>
        <v>0</v>
      </c>
      <c r="BX16" s="16">
        <f t="shared" si="0"/>
        <v>0</v>
      </c>
      <c r="BY16" s="1"/>
    </row>
    <row r="17" spans="1:77" x14ac:dyDescent="0.3">
      <c r="A17" s="11">
        <v>5</v>
      </c>
      <c r="B17" s="12"/>
      <c r="C17" s="13"/>
      <c r="D17" s="14"/>
      <c r="E17" s="14"/>
      <c r="F17" s="15"/>
      <c r="G17" s="15"/>
      <c r="H17" s="16"/>
      <c r="I17" s="13"/>
      <c r="J17" s="14"/>
      <c r="K17" s="14"/>
      <c r="L17" s="14"/>
      <c r="M17" s="14"/>
      <c r="N17" s="14"/>
      <c r="O17" s="14"/>
      <c r="P17" s="16"/>
      <c r="Q17" s="13"/>
      <c r="R17" s="14"/>
      <c r="S17" s="14"/>
      <c r="T17" s="14"/>
      <c r="U17" s="14"/>
      <c r="V17" s="14"/>
      <c r="W17" s="14"/>
      <c r="X17" s="14"/>
      <c r="Y17" s="14"/>
      <c r="Z17" s="16"/>
      <c r="AA17" s="17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5"/>
      <c r="AO17" s="13"/>
      <c r="AP17" s="14"/>
      <c r="AQ17" s="14"/>
      <c r="AR17" s="14"/>
      <c r="AS17" s="14"/>
      <c r="AT17" s="14"/>
      <c r="AU17" s="14"/>
      <c r="AV17" s="14"/>
      <c r="AW17" s="14"/>
      <c r="AX17" s="16"/>
      <c r="AY17" s="17"/>
      <c r="AZ17" s="14"/>
      <c r="BA17" s="14"/>
      <c r="BB17" s="14"/>
      <c r="BC17" s="14"/>
      <c r="BD17" s="14"/>
      <c r="BE17" s="15"/>
      <c r="BF17" s="15"/>
      <c r="BG17" s="19"/>
      <c r="BH17" s="14"/>
      <c r="BI17" s="17"/>
      <c r="BJ17" s="15"/>
      <c r="BK17" s="13"/>
      <c r="BL17" s="14"/>
      <c r="BM17" s="14"/>
      <c r="BN17" s="14"/>
      <c r="BO17" s="14"/>
      <c r="BP17" s="14"/>
      <c r="BQ17" s="14"/>
      <c r="BR17" s="14"/>
      <c r="BS17" s="14"/>
      <c r="BT17" s="16"/>
      <c r="BU17" s="17"/>
      <c r="BV17" s="15"/>
      <c r="BW17" s="13">
        <f t="shared" si="0"/>
        <v>0</v>
      </c>
      <c r="BX17" s="16">
        <f t="shared" si="0"/>
        <v>0</v>
      </c>
      <c r="BY17" s="1"/>
    </row>
    <row r="18" spans="1:77" x14ac:dyDescent="0.3">
      <c r="A18" s="11">
        <v>6</v>
      </c>
      <c r="B18" s="12"/>
      <c r="C18" s="13"/>
      <c r="D18" s="14"/>
      <c r="E18" s="14"/>
      <c r="F18" s="15"/>
      <c r="G18" s="15"/>
      <c r="H18" s="16"/>
      <c r="I18" s="13"/>
      <c r="J18" s="14"/>
      <c r="K18" s="14"/>
      <c r="L18" s="14"/>
      <c r="M18" s="14"/>
      <c r="N18" s="14"/>
      <c r="O18" s="14"/>
      <c r="P18" s="16"/>
      <c r="Q18" s="13"/>
      <c r="R18" s="14"/>
      <c r="S18" s="14"/>
      <c r="T18" s="14"/>
      <c r="U18" s="14"/>
      <c r="V18" s="14"/>
      <c r="W18" s="14"/>
      <c r="X18" s="14"/>
      <c r="Y18" s="14"/>
      <c r="Z18" s="16"/>
      <c r="AA18" s="17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5"/>
      <c r="AO18" s="13"/>
      <c r="AP18" s="14"/>
      <c r="AQ18" s="14"/>
      <c r="AR18" s="14"/>
      <c r="AS18" s="14"/>
      <c r="AT18" s="14"/>
      <c r="AU18" s="14"/>
      <c r="AV18" s="14"/>
      <c r="AW18" s="14"/>
      <c r="AX18" s="16"/>
      <c r="AY18" s="17"/>
      <c r="AZ18" s="14"/>
      <c r="BA18" s="14"/>
      <c r="BB18" s="14"/>
      <c r="BC18" s="14"/>
      <c r="BD18" s="14"/>
      <c r="BE18" s="15"/>
      <c r="BF18" s="15"/>
      <c r="BG18" s="19"/>
      <c r="BH18" s="20"/>
      <c r="BI18" s="17"/>
      <c r="BJ18" s="15"/>
      <c r="BK18" s="21"/>
      <c r="BL18" s="22"/>
      <c r="BM18" s="22"/>
      <c r="BN18" s="22"/>
      <c r="BO18" s="22"/>
      <c r="BP18" s="22"/>
      <c r="BQ18" s="22"/>
      <c r="BR18" s="22"/>
      <c r="BS18" s="22"/>
      <c r="BT18" s="23"/>
      <c r="BU18" s="17"/>
      <c r="BV18" s="15"/>
      <c r="BW18" s="13">
        <f t="shared" si="0"/>
        <v>0</v>
      </c>
      <c r="BX18" s="16">
        <f t="shared" si="0"/>
        <v>0</v>
      </c>
      <c r="BY18" s="1"/>
    </row>
    <row r="19" spans="1:77" x14ac:dyDescent="0.3">
      <c r="A19" s="11">
        <v>7</v>
      </c>
      <c r="B19" s="12"/>
      <c r="C19" s="13"/>
      <c r="D19" s="14"/>
      <c r="E19" s="14"/>
      <c r="F19" s="15"/>
      <c r="G19" s="15"/>
      <c r="H19" s="16"/>
      <c r="I19" s="13"/>
      <c r="J19" s="14"/>
      <c r="K19" s="14"/>
      <c r="L19" s="14"/>
      <c r="M19" s="14"/>
      <c r="N19" s="14"/>
      <c r="O19" s="14"/>
      <c r="P19" s="16"/>
      <c r="Q19" s="13"/>
      <c r="R19" s="14"/>
      <c r="S19" s="14"/>
      <c r="T19" s="14"/>
      <c r="U19" s="14"/>
      <c r="V19" s="14"/>
      <c r="W19" s="14"/>
      <c r="X19" s="14"/>
      <c r="Y19" s="14"/>
      <c r="Z19" s="16"/>
      <c r="AA19" s="17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5"/>
      <c r="AO19" s="13"/>
      <c r="AP19" s="14"/>
      <c r="AQ19" s="14"/>
      <c r="AR19" s="14"/>
      <c r="AS19" s="14"/>
      <c r="AT19" s="14"/>
      <c r="AU19" s="14"/>
      <c r="AV19" s="14"/>
      <c r="AW19" s="14"/>
      <c r="AX19" s="16"/>
      <c r="AY19" s="17"/>
      <c r="AZ19" s="14"/>
      <c r="BA19" s="14"/>
      <c r="BB19" s="14"/>
      <c r="BC19" s="14"/>
      <c r="BD19" s="14"/>
      <c r="BE19" s="15"/>
      <c r="BF19" s="15"/>
      <c r="BG19" s="19"/>
      <c r="BH19" s="20"/>
      <c r="BI19" s="17"/>
      <c r="BJ19" s="15"/>
      <c r="BK19" s="21"/>
      <c r="BL19" s="22"/>
      <c r="BM19" s="22"/>
      <c r="BN19" s="22"/>
      <c r="BO19" s="22"/>
      <c r="BP19" s="22"/>
      <c r="BQ19" s="22"/>
      <c r="BR19" s="22"/>
      <c r="BS19" s="22"/>
      <c r="BT19" s="23"/>
      <c r="BU19" s="17"/>
      <c r="BV19" s="15"/>
      <c r="BW19" s="13">
        <f t="shared" si="0"/>
        <v>0</v>
      </c>
      <c r="BX19" s="16">
        <f t="shared" si="0"/>
        <v>0</v>
      </c>
      <c r="BY19" s="1"/>
    </row>
    <row r="20" spans="1:77" x14ac:dyDescent="0.3">
      <c r="A20" s="11">
        <v>8</v>
      </c>
      <c r="B20" s="12"/>
      <c r="C20" s="13"/>
      <c r="D20" s="14"/>
      <c r="E20" s="14"/>
      <c r="F20" s="15"/>
      <c r="G20" s="15"/>
      <c r="H20" s="16"/>
      <c r="I20" s="13"/>
      <c r="J20" s="14"/>
      <c r="K20" s="14"/>
      <c r="L20" s="14"/>
      <c r="M20" s="14"/>
      <c r="N20" s="14"/>
      <c r="O20" s="14"/>
      <c r="P20" s="16"/>
      <c r="Q20" s="13"/>
      <c r="R20" s="14"/>
      <c r="S20" s="14"/>
      <c r="T20" s="14"/>
      <c r="U20" s="14"/>
      <c r="V20" s="14"/>
      <c r="W20" s="14"/>
      <c r="X20" s="14"/>
      <c r="Y20" s="14"/>
      <c r="Z20" s="16"/>
      <c r="AA20" s="17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5"/>
      <c r="AO20" s="13"/>
      <c r="AP20" s="14"/>
      <c r="AQ20" s="14"/>
      <c r="AR20" s="14"/>
      <c r="AS20" s="14"/>
      <c r="AT20" s="14"/>
      <c r="AU20" s="14"/>
      <c r="AV20" s="14"/>
      <c r="AW20" s="14"/>
      <c r="AX20" s="16"/>
      <c r="AY20" s="17"/>
      <c r="AZ20" s="14"/>
      <c r="BA20" s="14"/>
      <c r="BB20" s="14"/>
      <c r="BC20" s="14"/>
      <c r="BD20" s="14"/>
      <c r="BE20" s="15"/>
      <c r="BF20" s="15"/>
      <c r="BG20" s="19"/>
      <c r="BH20" s="20"/>
      <c r="BI20" s="17"/>
      <c r="BJ20" s="15"/>
      <c r="BK20" s="13"/>
      <c r="BL20" s="14"/>
      <c r="BM20" s="14"/>
      <c r="BN20" s="14"/>
      <c r="BO20" s="14"/>
      <c r="BP20" s="14"/>
      <c r="BQ20" s="14"/>
      <c r="BR20" s="14"/>
      <c r="BS20" s="14"/>
      <c r="BT20" s="16"/>
      <c r="BU20" s="17"/>
      <c r="BV20" s="15"/>
      <c r="BW20" s="13">
        <f t="shared" si="0"/>
        <v>0</v>
      </c>
      <c r="BX20" s="16">
        <f t="shared" si="0"/>
        <v>0</v>
      </c>
      <c r="BY20" s="1"/>
    </row>
    <row r="21" spans="1:77" x14ac:dyDescent="0.3">
      <c r="A21" s="11">
        <v>9</v>
      </c>
      <c r="B21" s="24"/>
      <c r="C21" s="13"/>
      <c r="D21" s="14"/>
      <c r="E21" s="14"/>
      <c r="F21" s="15"/>
      <c r="G21" s="15"/>
      <c r="H21" s="16"/>
      <c r="I21" s="13"/>
      <c r="J21" s="14"/>
      <c r="K21" s="14"/>
      <c r="L21" s="14"/>
      <c r="M21" s="14"/>
      <c r="N21" s="14"/>
      <c r="O21" s="14"/>
      <c r="P21" s="16"/>
      <c r="Q21" s="13"/>
      <c r="R21" s="14"/>
      <c r="S21" s="14"/>
      <c r="T21" s="14"/>
      <c r="U21" s="14"/>
      <c r="V21" s="14"/>
      <c r="W21" s="14"/>
      <c r="X21" s="14"/>
      <c r="Y21" s="14"/>
      <c r="Z21" s="16"/>
      <c r="AA21" s="17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5"/>
      <c r="AO21" s="13"/>
      <c r="AP21" s="14"/>
      <c r="AQ21" s="14"/>
      <c r="AR21" s="14"/>
      <c r="AS21" s="14"/>
      <c r="AT21" s="14"/>
      <c r="AU21" s="14"/>
      <c r="AV21" s="14"/>
      <c r="AW21" s="14"/>
      <c r="AX21" s="16"/>
      <c r="AY21" s="17"/>
      <c r="AZ21" s="14"/>
      <c r="BA21" s="14"/>
      <c r="BB21" s="14"/>
      <c r="BC21" s="14"/>
      <c r="BD21" s="14"/>
      <c r="BE21" s="15"/>
      <c r="BF21" s="15"/>
      <c r="BG21" s="19"/>
      <c r="BH21" s="20"/>
      <c r="BI21" s="17"/>
      <c r="BJ21" s="15"/>
      <c r="BK21" s="13"/>
      <c r="BL21" s="14"/>
      <c r="BM21" s="14"/>
      <c r="BN21" s="14"/>
      <c r="BO21" s="14"/>
      <c r="BP21" s="14"/>
      <c r="BQ21" s="14"/>
      <c r="BR21" s="14"/>
      <c r="BS21" s="14"/>
      <c r="BT21" s="16"/>
      <c r="BU21" s="17"/>
      <c r="BV21" s="15"/>
      <c r="BW21" s="13">
        <f t="shared" si="0"/>
        <v>0</v>
      </c>
      <c r="BX21" s="16">
        <f>ROUND(SUM(D21, F21, H21, J21, L21, N21, P21, R21, T21, V21, X21, Z21, AB21, AD21, AF21, AH21, AJ21, AL21, AN21, AP21, AR21, AT21, AV21, AX21, AZ21, BB21, BD21, BF21, BH21, BJ21, BL21, BN21, BP21, BR21, BT21, BV21)/37, 0)</f>
        <v>0</v>
      </c>
      <c r="BY21" s="1"/>
    </row>
    <row r="22" spans="1:77" ht="15" thickBot="1" x14ac:dyDescent="0.35">
      <c r="A22" s="11">
        <v>10</v>
      </c>
      <c r="B22" s="33"/>
      <c r="C22" s="34"/>
      <c r="D22" s="35"/>
      <c r="E22" s="35"/>
      <c r="F22" s="36"/>
      <c r="G22" s="36"/>
      <c r="H22" s="37"/>
      <c r="I22" s="34"/>
      <c r="J22" s="35"/>
      <c r="K22" s="35"/>
      <c r="L22" s="35"/>
      <c r="M22" s="35"/>
      <c r="N22" s="35"/>
      <c r="O22" s="35"/>
      <c r="P22" s="37"/>
      <c r="Q22" s="34"/>
      <c r="R22" s="35"/>
      <c r="S22" s="35"/>
      <c r="T22" s="35"/>
      <c r="U22" s="35"/>
      <c r="V22" s="35"/>
      <c r="W22" s="35"/>
      <c r="X22" s="35"/>
      <c r="Y22" s="35"/>
      <c r="Z22" s="37"/>
      <c r="AA22" s="38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6"/>
      <c r="AO22" s="34"/>
      <c r="AP22" s="35"/>
      <c r="AQ22" s="35"/>
      <c r="AR22" s="35"/>
      <c r="AS22" s="35"/>
      <c r="AT22" s="35"/>
      <c r="AU22" s="35"/>
      <c r="AV22" s="35"/>
      <c r="AW22" s="35"/>
      <c r="AX22" s="37"/>
      <c r="AY22" s="38"/>
      <c r="AZ22" s="35"/>
      <c r="BA22" s="35"/>
      <c r="BB22" s="35"/>
      <c r="BC22" s="35"/>
      <c r="BD22" s="35"/>
      <c r="BE22" s="36"/>
      <c r="BF22" s="36"/>
      <c r="BG22" s="39"/>
      <c r="BH22" s="40"/>
      <c r="BI22" s="38"/>
      <c r="BJ22" s="36"/>
      <c r="BK22" s="34"/>
      <c r="BL22" s="35"/>
      <c r="BM22" s="35"/>
      <c r="BN22" s="35"/>
      <c r="BO22" s="35"/>
      <c r="BP22" s="35"/>
      <c r="BQ22" s="35"/>
      <c r="BR22" s="35"/>
      <c r="BS22" s="35"/>
      <c r="BT22" s="37"/>
      <c r="BU22" s="38"/>
      <c r="BV22" s="36"/>
      <c r="BW22" s="34">
        <f>ROUND(SUM(C22, E22, G22, I22, K22, M22, O22, Q22, S22, U22, W22, Y22, AA22, AC22, AE22, AG22, AI22, AK22, AM22, AO22, AQ22, AS22, AU22, AW22, AY22, BA22, BC22, BE22, BG22, BI22, BK22, BM22, BO22, BQ22, BS22, BU22)/37, 0)</f>
        <v>0</v>
      </c>
      <c r="BX22" s="37"/>
      <c r="BY22" s="1"/>
    </row>
    <row r="23" spans="1:77" ht="18.600000000000001" thickBot="1" x14ac:dyDescent="0.35">
      <c r="A23" s="41" t="s">
        <v>55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3"/>
      <c r="BV23" s="25" t="s">
        <v>56</v>
      </c>
      <c r="BW23" s="26">
        <f>COUNTIF(BW13:BW22, "2")/A22</f>
        <v>0</v>
      </c>
      <c r="BX23" s="27">
        <f>COUNTIF(BX13:BX20,2)/8</f>
        <v>0</v>
      </c>
      <c r="BY23" s="1"/>
    </row>
    <row r="24" spans="1:77" ht="18.600000000000001" thickBot="1" x14ac:dyDescent="0.3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6"/>
      <c r="BV24" s="28" t="s">
        <v>57</v>
      </c>
      <c r="BW24" s="26">
        <f>COUNTIF(BW13:BW22, "1")/A22</f>
        <v>0</v>
      </c>
      <c r="BX24" s="29">
        <f>COUNTIF(BX13:BX20,1)/8</f>
        <v>0</v>
      </c>
      <c r="BY24" s="1"/>
    </row>
    <row r="25" spans="1:77" ht="18.600000000000001" thickBot="1" x14ac:dyDescent="0.3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9"/>
      <c r="BV25" s="30" t="s">
        <v>58</v>
      </c>
      <c r="BW25" s="26">
        <f>COUNTIF(BW13:BW22, "0")/A22</f>
        <v>1</v>
      </c>
      <c r="BX25" s="31">
        <f>COUNTIF(BX13:BX20,0)/8</f>
        <v>1</v>
      </c>
      <c r="BY25" s="1"/>
    </row>
    <row r="26" spans="1:77" ht="15" thickBot="1" x14ac:dyDescent="0.3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1"/>
      <c r="BY26" s="1"/>
    </row>
    <row r="27" spans="1:77" ht="15" thickBot="1" x14ac:dyDescent="0.35">
      <c r="A27" s="1"/>
      <c r="B27" s="50" t="s">
        <v>59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3">
      <c r="A28" s="1"/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3">
      <c r="A29" s="1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3">
      <c r="A30" s="1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3">
      <c r="A31" s="1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3">
      <c r="A32" s="1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ht="15" thickBot="1" x14ac:dyDescent="0.35">
      <c r="A33" s="1"/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</sheetData>
  <mergeCells count="52">
    <mergeCell ref="BW8:BX11"/>
    <mergeCell ref="I9:BT9"/>
    <mergeCell ref="BU9:BV10"/>
    <mergeCell ref="I10:P10"/>
    <mergeCell ref="Q10:Z10"/>
    <mergeCell ref="AA10:AN10"/>
    <mergeCell ref="M11:N11"/>
    <mergeCell ref="A8:A12"/>
    <mergeCell ref="B8:B12"/>
    <mergeCell ref="C8:H10"/>
    <mergeCell ref="I8:BV8"/>
    <mergeCell ref="C11:D11"/>
    <mergeCell ref="E11:F11"/>
    <mergeCell ref="G11:H11"/>
    <mergeCell ref="I11:J11"/>
    <mergeCell ref="K11:L11"/>
    <mergeCell ref="Y11:Z11"/>
    <mergeCell ref="AO10:AX10"/>
    <mergeCell ref="AY10:BF10"/>
    <mergeCell ref="BG10:BJ10"/>
    <mergeCell ref="BK10:BT10"/>
    <mergeCell ref="O11:P11"/>
    <mergeCell ref="Q11:R11"/>
    <mergeCell ref="S11:T11"/>
    <mergeCell ref="U11:V11"/>
    <mergeCell ref="W11:X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A23:BU25"/>
    <mergeCell ref="B27:Q33"/>
    <mergeCell ref="BK11:BL11"/>
    <mergeCell ref="BM11:BN11"/>
    <mergeCell ref="BO11:BP11"/>
    <mergeCell ref="BQ11:BR11"/>
    <mergeCell ref="BS11:BT11"/>
    <mergeCell ref="BU11:BV11"/>
    <mergeCell ref="AY11:AZ11"/>
    <mergeCell ref="BA11:BB11"/>
    <mergeCell ref="BC11:BD11"/>
    <mergeCell ref="BE11:BF11"/>
    <mergeCell ref="BG11:BH11"/>
    <mergeCell ref="BI11:BJ11"/>
    <mergeCell ref="AM11:AN11"/>
    <mergeCell ref="AO11:A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2025-02-14T04:51:12Z</dcterms:modified>
</cp:coreProperties>
</file>